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rFinanciera\Documents\2024\CUENTA PUBLICA 2024\FORMATOS LISTOS\"/>
    </mc:Choice>
  </mc:AlternateContent>
  <xr:revisionPtr revIDLastSave="0" documentId="13_ncr:1_{EB748C4E-887E-4ADB-AF91-EC36349966EB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840" xr2:uid="{00000000-000D-0000-FFFF-FFFF00000000}"/>
  </bookViews>
  <sheets>
    <sheet name="EAI_DET" sheetId="1" r:id="rId1"/>
  </sheets>
  <definedNames>
    <definedName name="_xlnm.Print_Area" localSheetId="0">EAI_DET!$B$2:$H$84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F17" i="1"/>
  <c r="D17" i="1"/>
  <c r="D43" i="1" s="1"/>
  <c r="D73" i="1" s="1"/>
  <c r="C17" i="1"/>
  <c r="F43" i="1" l="1"/>
  <c r="F73" i="1" s="1"/>
  <c r="G43" i="1"/>
  <c r="G73" i="1" s="1"/>
  <c r="H39" i="1"/>
  <c r="E39" i="1"/>
  <c r="C43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<sst xmlns="http://schemas.openxmlformats.org/spreadsheetml/2006/main" count="83" uniqueCount="83">
  <si>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</si>
  <si>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</si>
  <si>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</si>
  <si>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</si>
  <si>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</si>
  <si>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</si>
  <si>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</si>
  <si>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</si>
  <si>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</si>
  <si>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</si>
  <si>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</si>
  <si>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</si>
  <si>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</si>
  <si>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</si>
  <si>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</si>
  <si>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</si>
  <si>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</si>
  <si>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</si>
  <si>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</si>
  <si>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</si>
  <si>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</si>
  <si>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</si>
  <si>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</si>
  <si>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</si>
  <si>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</si>
  <si>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</si>
  <si>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</si>
  <si>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</si>
  <si>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</si>
  <si>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</si>
  <si>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</si>
  <si>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</si>
  <si>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</si>
  <si>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</si>
  <si>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</si>
  <si>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</si>
  <si>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</si>
  <si>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</si>
  <si>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</si>
  <si>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</si>
  <si>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</si>
  <si>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</si>
  <si>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</si>
  <si>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</si>
  <si>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</si>
  <si>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</si>
  <si>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</si>
  <si>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</si>
  <si>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</si>
  <si>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</si>
  <si>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</si>
  <si>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</si>
  <si>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</si>
  <si>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</si>
  <si>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</si>
  <si>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</si>
  <si>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</si>
  <si>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</si>
  <si>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</si>
  <si>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</si>
  <si>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</si>
  <si>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</si>
  <si>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</si>
  <si>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</si>
  <si>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</si>
  <si>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</si>
  <si>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</si>
  <si>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</si>
  <si>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</si>
  <si>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</si>
  <si>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</si>
  <si>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</si>
  <si>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</si>
  <si>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</si>
  <si>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</si>
  <si>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 DE PRAXEDIS G. GUERRERO</t>
  </si>
  <si>
    <t>Del 01 de enero al 31 de diciembre de 2024(b)</t>
  </si>
  <si>
    <t xml:space="preserve">         _____________________________________</t>
  </si>
  <si>
    <t>________________________________</t>
  </si>
  <si>
    <t xml:space="preserve">           C. GREGORIO VALENZUELA GUERRERO</t>
  </si>
  <si>
    <t xml:space="preserve">     ING. VERÓNICA ACOSTA TREJO</t>
  </si>
  <si>
    <t xml:space="preserve">                            DIRECTOR EJECUTIVO</t>
  </si>
  <si>
    <t xml:space="preserve">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</si>
</sst>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/>
  <dimension ref="B1:Q646"/>
  <sheetViews>
    <sheetView tabSelected="1" topLeftCell="A61" zoomScale="90" zoomScaleNormal="90" workbookViewId="0">
      <selection activeCell="B82" sqref="B82:H84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4219609.29</v>
      </c>
      <c r="D13" s="24">
        <v>0</v>
      </c>
      <c r="E13" s="26">
        <f t="shared" si="0"/>
        <v>4219609.29</v>
      </c>
      <c r="F13" s="24">
        <v>4033992.31</v>
      </c>
      <c r="G13" s="24">
        <v>4033992.31</v>
      </c>
      <c r="H13" s="26">
        <f t="shared" si="1"/>
        <v>-185616.97999999998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64743</v>
      </c>
      <c r="D36" s="24">
        <v>986372.97</v>
      </c>
      <c r="E36" s="28">
        <f t="shared" si="3"/>
        <v>1051115.97</v>
      </c>
      <c r="F36" s="24">
        <v>986372.97</v>
      </c>
      <c r="G36" s="24">
        <v>986372.97</v>
      </c>
      <c r="H36" s="26">
        <f t="shared" ref="H36:H41" si="7">SUM(G36-C36)</f>
        <v>921629.97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17201</v>
      </c>
      <c r="D39" s="22">
        <f t="shared" ref="D39:G39" si="9">SUM(D40:D41)</f>
        <v>467353.95</v>
      </c>
      <c r="E39" s="28">
        <f t="shared" si="3"/>
        <v>484554.95</v>
      </c>
      <c r="F39" s="22">
        <f t="shared" si="9"/>
        <v>480426.61</v>
      </c>
      <c r="G39" s="22">
        <f t="shared" si="9"/>
        <v>480426.61</v>
      </c>
      <c r="H39" s="26">
        <f t="shared" si="7"/>
        <v>463225.61</v>
      </c>
    </row>
    <row r="40" spans="2:8" x14ac:dyDescent="0.2">
      <c r="B40" s="13" t="s">
        <v>42</v>
      </c>
      <c r="C40" s="25">
        <v>0</v>
      </c>
      <c r="D40" s="25">
        <v>467353.95</v>
      </c>
      <c r="E40" s="28">
        <f t="shared" si="3"/>
        <v>467353.95</v>
      </c>
      <c r="F40" s="25">
        <v>467353.95</v>
      </c>
      <c r="G40" s="25">
        <v>467353.95</v>
      </c>
      <c r="H40" s="28">
        <f t="shared" si="7"/>
        <v>467353.95</v>
      </c>
    </row>
    <row r="41" spans="2:8" x14ac:dyDescent="0.2">
      <c r="B41" s="13" t="s">
        <v>43</v>
      </c>
      <c r="C41" s="25">
        <v>17201</v>
      </c>
      <c r="D41" s="25">
        <v>0</v>
      </c>
      <c r="E41" s="28">
        <f t="shared" si="3"/>
        <v>17201</v>
      </c>
      <c r="F41" s="25">
        <v>13072.66</v>
      </c>
      <c r="G41" s="25">
        <v>13072.66</v>
      </c>
      <c r="H41" s="28">
        <f t="shared" si="7"/>
        <v>-4128.34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4301553.29</v>
      </c>
      <c r="D43" s="55">
        <f t="shared" ref="D43:H43" si="10">SUM(D10:D17,D30,D36,D37,D39)</f>
        <v>1453726.92</v>
      </c>
      <c r="E43" s="35">
        <f t="shared" si="10"/>
        <v>5755280.21</v>
      </c>
      <c r="F43" s="55">
        <f t="shared" si="10"/>
        <v>5500791.8900000006</v>
      </c>
      <c r="G43" s="55">
        <f t="shared" si="10"/>
        <v>5500791.8900000006</v>
      </c>
      <c r="H43" s="35">
        <f t="shared" si="10"/>
        <v>1199238.6000000001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4301553.29</v>
      </c>
      <c r="D73" s="22">
        <f t="shared" ref="D73:G73" si="21">SUM(D43,D68,D70)</f>
        <v>1453726.92</v>
      </c>
      <c r="E73" s="26">
        <f t="shared" si="21"/>
        <v>5755280.21</v>
      </c>
      <c r="F73" s="22">
        <f t="shared" si="21"/>
        <v>5500791.8900000006</v>
      </c>
      <c r="G73" s="22">
        <f t="shared" si="21"/>
        <v>5500791.8900000006</v>
      </c>
      <c r="H73" s="26">
        <f>SUM(H43,H68,H70)</f>
        <v>1199238.6000000001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7" s="33" customFormat="1" x14ac:dyDescent="0.2">
      <c r="B81" s="32"/>
    </row>
    <row r="82" spans="2:7" s="33" customFormat="1" x14ac:dyDescent="0.2">
      <c r="B82" s="32" t="s">
        <v>77</v>
      </c>
      <c r="G82" s="33" t="s">
        <v>78</v>
      </c>
    </row>
    <row r="83" spans="2:7" s="33" customFormat="1" x14ac:dyDescent="0.2">
      <c r="B83" s="32" t="s">
        <v>79</v>
      </c>
      <c r="G83" s="33" t="s">
        <v>80</v>
      </c>
    </row>
    <row r="84" spans="2:7" s="33" customFormat="1" x14ac:dyDescent="0.2">
      <c r="B84" s="32" t="s">
        <v>81</v>
      </c>
      <c r="G84" s="33" t="s">
        <v>82</v>
      </c>
    </row>
    <row r="85" spans="2:7" s="33" customFormat="1" x14ac:dyDescent="0.2">
      <c r="B85" s="32"/>
    </row>
    <row r="86" spans="2:7" s="33" customFormat="1" x14ac:dyDescent="0.2">
      <c r="B86" s="32"/>
    </row>
    <row r="87" spans="2:7" s="33" customFormat="1" x14ac:dyDescent="0.2">
      <c r="B87" s="32"/>
    </row>
    <row r="88" spans="2:7" s="33" customFormat="1" x14ac:dyDescent="0.2">
      <c r="B88" s="32"/>
    </row>
    <row r="89" spans="2:7" s="33" customFormat="1" x14ac:dyDescent="0.2">
      <c r="B89" s="32"/>
    </row>
    <row r="90" spans="2:7" s="33" customFormat="1" x14ac:dyDescent="0.2">
      <c r="B90" s="32"/>
    </row>
    <row r="91" spans="2:7" s="33" customFormat="1" x14ac:dyDescent="0.2">
      <c r="B91" s="32"/>
    </row>
    <row r="92" spans="2:7" s="33" customFormat="1" x14ac:dyDescent="0.2">
      <c r="B92" s="32"/>
    </row>
    <row r="93" spans="2:7" s="33" customFormat="1" x14ac:dyDescent="0.2">
      <c r="B93" s="32"/>
    </row>
    <row r="94" spans="2:7" s="33" customFormat="1" x14ac:dyDescent="0.2">
      <c r="B94" s="32"/>
    </row>
    <row r="95" spans="2:7" s="33" customFormat="1" x14ac:dyDescent="0.2">
      <c r="B95" s="32"/>
    </row>
    <row r="96" spans="2:7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rintOptions horizontalCentered="1"/>
  <pageMargins left="0.23622047244094491" right="0.23622047244094491" top="0.35433070866141736" bottom="0.35433070866141736" header="0.31496062992125984" footer="0.31496062992125984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2025-02-04T21:45:08Z</cp:lastPrinted>
  <dcterms:created xsi:type="dcterms:W3CDTF">2020-01-08T20:55:35Z</dcterms:created>
  <dcterms:modified xsi:type="dcterms:W3CDTF">2025-02-04T21:50:35Z</dcterms:modified>
</cp:coreProperties>
</file>